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Presupuestaria\"/>
    </mc:Choice>
  </mc:AlternateContent>
  <xr:revisionPtr revIDLastSave="0" documentId="13_ncr:1_{EAF68A5D-7C70-44EB-B36D-986400F5B01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<sst xmlns="http://schemas.openxmlformats.org/spreadsheetml/2006/main" count="52" uniqueCount="41">
  <si>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</si>
  <si>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</si>
  <si>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</si>
  <si>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</si>
  <si>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</si>
  <si>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</si>
  <si>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</si>
  <si>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</si>
  <si>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</si>
  <si>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</si>
  <si>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</si>
  <si>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</si>
  <si>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</si>
  <si>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</si>
  <si>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</si>
  <si>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</si>
  <si>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</si>
  <si>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</si>
  <si>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</si>
  <si>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</si>
  <si>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</si>
  <si>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</si>
  <si>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</si>
  <si>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</si>
  <si>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</si>
  <si>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</si>
  <si>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</si>
  <si>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</si>
  <si>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</si>
  <si>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</si>
  <si>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</si>
  <si>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</si>
  <si>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</si>
  <si>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</si>
  <si>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</si>
  <si>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</si>
  <si>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</si>
  <si>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</si>
  <si>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</si>
  <si>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0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</si>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</sst>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F26" sqref="F26:G34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40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1315937452</v>
      </c>
      <c r="D9" s="27">
        <v>120328483.79000001</v>
      </c>
      <c r="E9" s="21">
        <f t="shared" ref="E9:E18" si="0">C9+D9</f>
        <v>1436265935.79</v>
      </c>
      <c r="F9" s="27">
        <v>1418078434.6300001</v>
      </c>
      <c r="G9" s="20">
        <v>1418078434.6300001</v>
      </c>
    </row>
    <row r="10" spans="2:7" x14ac:dyDescent="0.2">
      <c r="B10" s="13" t="s">
        <v>22</v>
      </c>
      <c r="C10" s="19" t="s">
        <v>39</v>
      </c>
      <c r="D10" s="27">
        <v>0</v>
      </c>
      <c r="E10" s="21">
        <f t="shared" si="0"/>
        <v>0</v>
      </c>
      <c r="F10" s="27" t="s">
        <v>39</v>
      </c>
      <c r="G10" s="20" t="s">
        <v>39</v>
      </c>
    </row>
    <row r="11" spans="2:7" x14ac:dyDescent="0.2">
      <c r="B11" s="13" t="s">
        <v>23</v>
      </c>
      <c r="C11" s="19">
        <v>68582720</v>
      </c>
      <c r="D11" s="27">
        <v>4109236.08</v>
      </c>
      <c r="E11" s="21">
        <f t="shared" si="0"/>
        <v>72691956.079999998</v>
      </c>
      <c r="F11" s="27">
        <v>73592594.400000006</v>
      </c>
      <c r="G11" s="20">
        <v>73592594.400000006</v>
      </c>
    </row>
    <row r="12" spans="2:7" x14ac:dyDescent="0.2">
      <c r="B12" s="13" t="s">
        <v>24</v>
      </c>
      <c r="C12" s="19">
        <v>308111377</v>
      </c>
      <c r="D12" s="27">
        <v>44946147.020000003</v>
      </c>
      <c r="E12" s="21">
        <f t="shared" si="0"/>
        <v>353057524.01999998</v>
      </c>
      <c r="F12" s="27">
        <v>367606040.62</v>
      </c>
      <c r="G12" s="20">
        <v>367606040.62</v>
      </c>
    </row>
    <row r="13" spans="2:7" x14ac:dyDescent="0.2">
      <c r="B13" s="13" t="s">
        <v>25</v>
      </c>
      <c r="C13" s="19">
        <v>15572007</v>
      </c>
      <c r="D13" s="27">
        <v>27711490.350000001</v>
      </c>
      <c r="E13" s="21">
        <f t="shared" si="0"/>
        <v>43283497.350000001</v>
      </c>
      <c r="F13" s="27">
        <v>60691906.369999997</v>
      </c>
      <c r="G13" s="20">
        <v>60691906.369999997</v>
      </c>
    </row>
    <row r="14" spans="2:7" x14ac:dyDescent="0.2">
      <c r="B14" s="13" t="s">
        <v>26</v>
      </c>
      <c r="C14" s="19">
        <v>10950075</v>
      </c>
      <c r="D14" s="27">
        <v>7639704.5499999998</v>
      </c>
      <c r="E14" s="21">
        <f t="shared" si="0"/>
        <v>18589779.550000001</v>
      </c>
      <c r="F14" s="27">
        <v>20978600.780000001</v>
      </c>
      <c r="G14" s="20">
        <v>20978600.780000001</v>
      </c>
    </row>
    <row r="15" spans="2:7" ht="24" customHeight="1" x14ac:dyDescent="0.2">
      <c r="B15" s="14" t="s">
        <v>27</v>
      </c>
      <c r="C15" s="19">
        <v>0</v>
      </c>
      <c r="D15" s="27">
        <v>0</v>
      </c>
      <c r="E15" s="21">
        <f t="shared" si="0"/>
        <v>0</v>
      </c>
      <c r="F15" s="27">
        <v>0</v>
      </c>
      <c r="G15" s="20">
        <v>0</v>
      </c>
    </row>
    <row r="16" spans="2:7" ht="36" customHeight="1" x14ac:dyDescent="0.2">
      <c r="B16" s="14" t="s">
        <v>28</v>
      </c>
      <c r="C16" s="19">
        <v>2292460974</v>
      </c>
      <c r="D16" s="27">
        <v>38612575.520000003</v>
      </c>
      <c r="E16" s="21">
        <f t="shared" si="0"/>
        <v>2331073549.52</v>
      </c>
      <c r="F16" s="27">
        <v>2350517143.5799999</v>
      </c>
      <c r="G16" s="20">
        <v>2350517143.5799999</v>
      </c>
    </row>
    <row r="17" spans="2:7" ht="24" customHeight="1" x14ac:dyDescent="0.2">
      <c r="B17" s="14" t="s">
        <v>29</v>
      </c>
      <c r="C17" s="19">
        <v>0</v>
      </c>
      <c r="D17" s="27">
        <v>34563876.659999996</v>
      </c>
      <c r="E17" s="21">
        <f t="shared" si="0"/>
        <v>34563876.659999996</v>
      </c>
      <c r="F17" s="27">
        <v>34563876.659999996</v>
      </c>
      <c r="G17" s="20">
        <v>34563876.659999996</v>
      </c>
    </row>
    <row r="18" spans="2:7" ht="24" customHeight="1" x14ac:dyDescent="0.2">
      <c r="B18" s="13" t="s">
        <v>30</v>
      </c>
      <c r="C18" s="20">
        <v>0</v>
      </c>
      <c r="D18" s="27">
        <v>162000000</v>
      </c>
      <c r="E18" s="21">
        <f t="shared" si="0"/>
        <v>162000000</v>
      </c>
      <c r="F18" s="27">
        <v>162000000</v>
      </c>
      <c r="G18" s="20">
        <v>162000000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4011614605</v>
      </c>
      <c r="D20" s="28">
        <f>SUM(D9:D18)</f>
        <v>439911513.97000003</v>
      </c>
      <c r="E20" s="22">
        <f>C20+D20</f>
        <v>4451526118.9700003</v>
      </c>
      <c r="F20" s="28">
        <f>SUM(F9:F18)</f>
        <v>4488028597.04</v>
      </c>
      <c r="G20" s="22">
        <f>SUM(G9:G18)</f>
        <v>4488028597.04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1356302869.4399998</v>
      </c>
      <c r="D26" s="20">
        <v>100636693.79000001</v>
      </c>
      <c r="E26" s="21">
        <f t="shared" ref="E26:E34" si="1">C26+D26</f>
        <v>1456939563.2299998</v>
      </c>
      <c r="F26" s="20">
        <v>1453152887.3499999</v>
      </c>
      <c r="G26" s="38">
        <v>1453121187.3499999</v>
      </c>
    </row>
    <row r="27" spans="2:7" ht="12" customHeight="1" x14ac:dyDescent="0.2">
      <c r="B27" s="32" t="s">
        <v>12</v>
      </c>
      <c r="C27" s="20">
        <v>337381892.36999995</v>
      </c>
      <c r="D27" s="20">
        <v>44028656.630000032</v>
      </c>
      <c r="E27" s="21">
        <f t="shared" si="1"/>
        <v>381410549</v>
      </c>
      <c r="F27" s="20">
        <v>265398701.44999999</v>
      </c>
      <c r="G27" s="38">
        <v>241563388.84</v>
      </c>
    </row>
    <row r="28" spans="2:7" x14ac:dyDescent="0.2">
      <c r="B28" s="32" t="s">
        <v>13</v>
      </c>
      <c r="C28" s="20">
        <v>977202486.44999993</v>
      </c>
      <c r="D28" s="20">
        <v>137943313.61999986</v>
      </c>
      <c r="E28" s="21">
        <f t="shared" si="1"/>
        <v>1115145800.0699997</v>
      </c>
      <c r="F28" s="20">
        <v>789788340.53999996</v>
      </c>
      <c r="G28" s="38">
        <v>784910231.11000001</v>
      </c>
    </row>
    <row r="29" spans="2:7" x14ac:dyDescent="0.2">
      <c r="B29" s="32" t="s">
        <v>14</v>
      </c>
      <c r="C29" s="20">
        <v>716652413.2700001</v>
      </c>
      <c r="D29" s="20">
        <v>225806889.18999997</v>
      </c>
      <c r="E29" s="21">
        <f t="shared" si="1"/>
        <v>942459302.46000004</v>
      </c>
      <c r="F29" s="20">
        <v>873665164.68000019</v>
      </c>
      <c r="G29" s="38">
        <v>854362124.32000017</v>
      </c>
    </row>
    <row r="30" spans="2:7" x14ac:dyDescent="0.2">
      <c r="B30" s="32" t="s">
        <v>15</v>
      </c>
      <c r="C30" s="20">
        <v>29002892.790000003</v>
      </c>
      <c r="D30" s="20">
        <v>98327937.690000013</v>
      </c>
      <c r="E30" s="21">
        <f t="shared" si="1"/>
        <v>127330830.48000002</v>
      </c>
      <c r="F30" s="20">
        <v>80310841.49000001</v>
      </c>
      <c r="G30" s="38">
        <v>43937464.650000006</v>
      </c>
    </row>
    <row r="31" spans="2:7" x14ac:dyDescent="0.2">
      <c r="B31" s="32" t="s">
        <v>16</v>
      </c>
      <c r="C31" s="20">
        <v>644688325.97000003</v>
      </c>
      <c r="D31" s="20">
        <v>317941045.53000003</v>
      </c>
      <c r="E31" s="21">
        <f t="shared" si="1"/>
        <v>962629371.5</v>
      </c>
      <c r="F31" s="20">
        <v>308774372.69</v>
      </c>
      <c r="G31" s="38">
        <v>296074261.80000001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137045011.57999998</v>
      </c>
      <c r="D34" s="20">
        <v>3912048.700000003</v>
      </c>
      <c r="E34" s="21">
        <f t="shared" si="1"/>
        <v>140957060.27999997</v>
      </c>
      <c r="F34" s="20">
        <v>140370297.83000001</v>
      </c>
      <c r="G34" s="38">
        <v>140370297.83000001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4198275891.8699999</v>
      </c>
      <c r="D36" s="22">
        <f>SUM(D26:D34)</f>
        <v>928596585.1500001</v>
      </c>
      <c r="E36" s="22">
        <f>SUM(E26:E34)</f>
        <v>5126872477.0199995</v>
      </c>
      <c r="F36" s="22">
        <f>SUM(F26:F34)</f>
        <v>3911460606.0300002</v>
      </c>
      <c r="G36" s="39">
        <f>SUM(G26:G34)</f>
        <v>3814338955.9000001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-186661286.86999989</v>
      </c>
      <c r="D38" s="8">
        <f>D20-D36</f>
        <v>-488685071.18000007</v>
      </c>
      <c r="E38" s="8">
        <f>D38+C38</f>
        <v>-675346358.04999995</v>
      </c>
      <c r="F38" s="8">
        <f>F20-F36</f>
        <v>576567991.00999975</v>
      </c>
      <c r="G38" s="9">
        <f>G20-G36</f>
        <v>673689641.13999987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dEFFHJ1weQejK2Y4kBuirND69wHlFHqBAOjyJvMQxM8gc9WvIuvb23uKTAGCouJOegz7hE+jcRSS1cYiy3GH1g==" saltValue="p5qSkYx6RtjtKuvEi5WbP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0866141732283472" right="0.70866141732283472" top="0.94488188976377963" bottom="0.74803149606299213" header="0.31496062992125984" footer="0.31496062992125984"/>
  <pageSetup scale="78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2023-04-18T17:48:12Z</cp:lastPrinted>
  <dcterms:created xsi:type="dcterms:W3CDTF">2019-12-11T17:18:27Z</dcterms:created>
  <dcterms:modified xsi:type="dcterms:W3CDTF">2023-10-19T21:27:58Z</dcterms:modified>
</cp:coreProperties>
</file>